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D9" i="1" l="1"/>
  <c r="D20" i="1" s="1"/>
  <c r="G9" i="1"/>
  <c r="H9" i="1"/>
  <c r="I9" i="1"/>
  <c r="I20" i="1" s="1"/>
  <c r="J9" i="1"/>
  <c r="D10" i="1"/>
  <c r="G10" i="1"/>
  <c r="H10" i="1"/>
  <c r="J10" i="1" s="1"/>
  <c r="I10" i="1"/>
  <c r="D11" i="1"/>
  <c r="G11" i="1"/>
  <c r="H11" i="1"/>
  <c r="J11" i="1" s="1"/>
  <c r="I11" i="1"/>
  <c r="D12" i="1"/>
  <c r="G12" i="1"/>
  <c r="H12" i="1"/>
  <c r="I12" i="1"/>
  <c r="J12" i="1"/>
  <c r="D13" i="1"/>
  <c r="G13" i="1"/>
  <c r="H13" i="1"/>
  <c r="I13" i="1"/>
  <c r="J13" i="1"/>
  <c r="D14" i="1"/>
  <c r="G14" i="1"/>
  <c r="H14" i="1"/>
  <c r="J14" i="1" s="1"/>
  <c r="I14" i="1"/>
  <c r="D15" i="1"/>
  <c r="G15" i="1"/>
  <c r="H15" i="1"/>
  <c r="J15" i="1" s="1"/>
  <c r="I15" i="1"/>
  <c r="D16" i="1"/>
  <c r="G16" i="1"/>
  <c r="H16" i="1"/>
  <c r="I16" i="1"/>
  <c r="J16" i="1"/>
  <c r="D17" i="1"/>
  <c r="G17" i="1"/>
  <c r="H17" i="1"/>
  <c r="I17" i="1"/>
  <c r="J17" i="1"/>
  <c r="D18" i="1"/>
  <c r="G18" i="1"/>
  <c r="H18" i="1"/>
  <c r="J18" i="1" s="1"/>
  <c r="I18" i="1"/>
  <c r="D19" i="1"/>
  <c r="G19" i="1"/>
  <c r="H19" i="1"/>
  <c r="J19" i="1" s="1"/>
  <c r="I19" i="1"/>
  <c r="B20" i="1"/>
  <c r="C20" i="1"/>
  <c r="E20" i="1"/>
  <c r="F20" i="1"/>
  <c r="G20" i="1"/>
  <c r="J20" i="1" l="1"/>
  <c r="H20" i="1"/>
</calcChain>
</file>

<file path=xl/sharedStrings.xml><?xml version="1.0" encoding="utf-8"?>
<sst xmlns="http://schemas.openxmlformats.org/spreadsheetml/2006/main" count="46" uniqueCount="34">
  <si>
    <t>URL: http://www.cdsi.gov.sa/english/index.php?option=com_docman&amp;task=cat_view&amp;gid=240&amp;Itemid=162</t>
  </si>
  <si>
    <t>Source: Central Department of Statistics &amp; Information</t>
  </si>
  <si>
    <r>
      <t xml:space="preserve">الجملة  </t>
    </r>
    <r>
      <rPr>
        <sz val="16"/>
        <rFont val="Times New Roman"/>
        <family val="1"/>
      </rPr>
      <t>Total</t>
    </r>
  </si>
  <si>
    <t>65+</t>
  </si>
  <si>
    <t>64-60</t>
  </si>
  <si>
    <t>59-55</t>
  </si>
  <si>
    <t>54-50</t>
  </si>
  <si>
    <t>49-45</t>
  </si>
  <si>
    <t>44-40</t>
  </si>
  <si>
    <t>39-35</t>
  </si>
  <si>
    <t>34-30</t>
  </si>
  <si>
    <t>29-25</t>
  </si>
  <si>
    <t>24-20</t>
  </si>
  <si>
    <t>19-15</t>
  </si>
  <si>
    <t>Total</t>
  </si>
  <si>
    <t>Female</t>
  </si>
  <si>
    <t>Male</t>
  </si>
  <si>
    <t>Group</t>
  </si>
  <si>
    <t>جملة</t>
  </si>
  <si>
    <t>إناث</t>
  </si>
  <si>
    <t>ذكور</t>
  </si>
  <si>
    <t>Age</t>
  </si>
  <si>
    <t xml:space="preserve">         Total</t>
  </si>
  <si>
    <t>Unemployed</t>
  </si>
  <si>
    <t>Employed</t>
  </si>
  <si>
    <t xml:space="preserve">الجملة          </t>
  </si>
  <si>
    <t>متعطلون</t>
  </si>
  <si>
    <t>مشتغلون</t>
  </si>
  <si>
    <t xml:space="preserve">فئات العمر </t>
  </si>
  <si>
    <t>قوة العمل ( 15سنة فأكثر ) حسب فئات العمر والجنس</t>
  </si>
  <si>
    <t>®</t>
  </si>
  <si>
    <t>Table ( 5 )</t>
  </si>
  <si>
    <t>جدول ( 5 )</t>
  </si>
  <si>
    <t>Labour Force ( 15 Years and Above ) By Age Group and Sex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</si>
</sst>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b/>
      <sz val="20"/>
      <color theme="8" tint="-0.499984740745262"/>
      <name val="Times New Roman"/>
      <family val="1"/>
    </font>
    <font>
      <b/>
      <sz val="22"/>
      <name val="Times New Roman"/>
      <family val="1"/>
    </font>
    <font>
      <b/>
      <sz val="22"/>
      <color theme="10"/>
      <name val="Times New Roman"/>
      <family val="1"/>
    </font>
    <font>
      <sz val="11"/>
      <color theme="1"/>
      <name val="Calibri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" fillId="0" borderId="0"/>
    <xf numFmtId="0" fontId="15" fillId="0" borderId="0"/>
  </cellStyleXfs>
  <cellXfs count="4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16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indent="1" readingOrder="1"/>
    </xf>
    <xf numFmtId="3" fontId="6" fillId="2" borderId="2" xfId="0" applyNumberFormat="1" applyFont="1" applyFill="1" applyBorder="1" applyAlignment="1">
      <alignment horizontal="right" vertical="center" indent="1" readingOrder="1"/>
    </xf>
    <xf numFmtId="0" fontId="5" fillId="2" borderId="3" xfId="0" applyFont="1" applyFill="1" applyBorder="1" applyAlignment="1">
      <alignment horizontal="center" vertical="center" wrapText="1" readingOrder="2"/>
    </xf>
    <xf numFmtId="3" fontId="6" fillId="3" borderId="4" xfId="0" applyNumberFormat="1" applyFont="1" applyFill="1" applyBorder="1" applyAlignment="1">
      <alignment horizontal="right" vertical="center" indent="1" readingOrder="1"/>
    </xf>
    <xf numFmtId="3" fontId="8" fillId="3" borderId="5" xfId="0" applyNumberFormat="1" applyFont="1" applyFill="1" applyBorder="1" applyAlignment="1">
      <alignment horizontal="right" vertical="center" indent="1" readingOrder="1"/>
    </xf>
    <xf numFmtId="3" fontId="6" fillId="3" borderId="5" xfId="0" applyNumberFormat="1" applyFont="1" applyFill="1" applyBorder="1" applyAlignment="1">
      <alignment horizontal="right" vertical="center" indent="1" readingOrder="1"/>
    </xf>
    <xf numFmtId="0" fontId="3" fillId="3" borderId="6" xfId="0" applyFont="1" applyFill="1" applyBorder="1" applyAlignment="1">
      <alignment horizontal="center" vertical="center" wrapText="1" readingOrder="1"/>
    </xf>
    <xf numFmtId="3" fontId="6" fillId="4" borderId="4" xfId="0" applyNumberFormat="1" applyFont="1" applyFill="1" applyBorder="1" applyAlignment="1">
      <alignment horizontal="right" vertical="center" indent="1" readingOrder="1"/>
    </xf>
    <xf numFmtId="3" fontId="8" fillId="4" borderId="5" xfId="0" applyNumberFormat="1" applyFont="1" applyFill="1" applyBorder="1" applyAlignment="1">
      <alignment horizontal="right" vertical="center" indent="1" readingOrder="1"/>
    </xf>
    <xf numFmtId="3" fontId="6" fillId="4" borderId="5" xfId="0" applyNumberFormat="1" applyFont="1" applyFill="1" applyBorder="1" applyAlignment="1">
      <alignment horizontal="right" vertical="center" indent="1" readingOrder="1"/>
    </xf>
    <xf numFmtId="0" fontId="3" fillId="4" borderId="6" xfId="0" applyFont="1" applyFill="1" applyBorder="1" applyAlignment="1">
      <alignment horizontal="center" vertical="center" wrapText="1" readingOrder="1"/>
    </xf>
    <xf numFmtId="17" fontId="3" fillId="3" borderId="6" xfId="0" applyNumberFormat="1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readingOrder="2"/>
    </xf>
    <xf numFmtId="0" fontId="7" fillId="2" borderId="8" xfId="0" applyFont="1" applyFill="1" applyBorder="1" applyAlignment="1">
      <alignment horizontal="center" vertical="center" wrapText="1" readingOrder="1"/>
    </xf>
    <xf numFmtId="0" fontId="7" fillId="2" borderId="8" xfId="0" applyFont="1" applyFill="1" applyBorder="1" applyAlignment="1">
      <alignment horizontal="center" vertical="center" readingOrder="2"/>
    </xf>
    <xf numFmtId="0" fontId="7" fillId="2" borderId="9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7" fillId="2" borderId="10" xfId="0" applyFont="1" applyFill="1" applyBorder="1" applyAlignment="1">
      <alignment horizontal="center" vertical="center" wrapText="1" readingOrder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0" fillId="0" borderId="0" xfId="0" applyFont="1" applyFill="1"/>
    <xf numFmtId="0" fontId="14" fillId="5" borderId="0" xfId="1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2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1"/>
    </xf>
    <xf numFmtId="0" fontId="9" fillId="2" borderId="8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A1:L27"/>
  <sheetViews>
    <sheetView rightToLeft="1" tabSelected="1" zoomScale="50" zoomScaleNormal="50" workbookViewId="0">
      <selection activeCell="L7" sqref="L7"/>
    </sheetView>
  </sheetViews>
  <sheetFormatPr defaultColWidth="15.7109375" defaultRowHeight="30" customHeight="1"/>
  <cols>
    <col min="1" max="1" width="24.85546875" style="1" customWidth="1"/>
    <col min="2" max="2" width="22.7109375" style="1" customWidth="1"/>
    <col min="3" max="3" width="23.85546875" style="1" customWidth="1"/>
    <col min="4" max="4" width="33" style="1" customWidth="1"/>
    <col min="5" max="5" width="24.140625" style="1" customWidth="1"/>
    <col min="6" max="6" width="22.140625" style="1" customWidth="1"/>
    <col min="7" max="7" width="23.85546875" style="1" customWidth="1"/>
    <col min="8" max="8" width="25.28515625" style="1" customWidth="1"/>
    <col min="9" max="9" width="26.42578125" style="1" customWidth="1"/>
    <col min="10" max="10" width="29.85546875" style="1" customWidth="1"/>
    <col min="11" max="11" width="15.7109375" style="1"/>
    <col min="12" max="13" width="14.140625" style="1" customWidth="1"/>
    <col min="14" max="16384" width="15.7109375" style="1"/>
  </cols>
  <sheetData>
    <row r="1" spans="1:12" s="34" customFormat="1" ht="30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7" t="s">
        <v>31</v>
      </c>
      <c r="K1" s="36"/>
      <c r="L1" s="35" t="s">
        <v>30</v>
      </c>
    </row>
    <row r="2" spans="1:12" s="31" customFormat="1" ht="30" customHeight="1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3"/>
      <c r="L2" s="32"/>
    </row>
    <row r="3" spans="1:12" s="29" customFormat="1" ht="30" customHeight="1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30"/>
    </row>
    <row r="4" spans="1:12" s="29" customFormat="1" ht="30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2" s="9" customFormat="1" ht="23.25" customHeight="1">
      <c r="A5" s="42" t="s">
        <v>28</v>
      </c>
      <c r="B5" s="44" t="s">
        <v>27</v>
      </c>
      <c r="C5" s="44"/>
      <c r="D5" s="44"/>
      <c r="E5" s="44" t="s">
        <v>26</v>
      </c>
      <c r="F5" s="44"/>
      <c r="G5" s="44"/>
      <c r="H5" s="44" t="s">
        <v>25</v>
      </c>
      <c r="I5" s="44"/>
      <c r="J5" s="45"/>
    </row>
    <row r="6" spans="1:12" s="9" customFormat="1" ht="24" customHeight="1">
      <c r="A6" s="43"/>
      <c r="B6" s="46" t="s">
        <v>24</v>
      </c>
      <c r="C6" s="46"/>
      <c r="D6" s="46"/>
      <c r="E6" s="47" t="s">
        <v>23</v>
      </c>
      <c r="F6" s="46"/>
      <c r="G6" s="46"/>
      <c r="H6" s="47" t="s">
        <v>22</v>
      </c>
      <c r="I6" s="46"/>
      <c r="J6" s="48"/>
    </row>
    <row r="7" spans="1:12" s="9" customFormat="1" ht="24" customHeight="1">
      <c r="A7" s="28" t="s">
        <v>21</v>
      </c>
      <c r="B7" s="27" t="s">
        <v>20</v>
      </c>
      <c r="C7" s="27" t="s">
        <v>19</v>
      </c>
      <c r="D7" s="27" t="s">
        <v>18</v>
      </c>
      <c r="E7" s="27" t="s">
        <v>20</v>
      </c>
      <c r="F7" s="27" t="s">
        <v>19</v>
      </c>
      <c r="G7" s="27" t="s">
        <v>18</v>
      </c>
      <c r="H7" s="27" t="s">
        <v>20</v>
      </c>
      <c r="I7" s="27" t="s">
        <v>19</v>
      </c>
      <c r="J7" s="26" t="s">
        <v>18</v>
      </c>
    </row>
    <row r="8" spans="1:12" s="9" customFormat="1" ht="24" customHeight="1">
      <c r="A8" s="25" t="s">
        <v>17</v>
      </c>
      <c r="B8" s="23" t="s">
        <v>16</v>
      </c>
      <c r="C8" s="23" t="s">
        <v>15</v>
      </c>
      <c r="D8" s="24" t="s">
        <v>14</v>
      </c>
      <c r="E8" s="23" t="s">
        <v>16</v>
      </c>
      <c r="F8" s="23" t="s">
        <v>15</v>
      </c>
      <c r="G8" s="24" t="s">
        <v>14</v>
      </c>
      <c r="H8" s="23" t="s">
        <v>16</v>
      </c>
      <c r="I8" s="23" t="s">
        <v>15</v>
      </c>
      <c r="J8" s="22" t="s">
        <v>14</v>
      </c>
    </row>
    <row r="9" spans="1:12" s="9" customFormat="1" ht="35.1" customHeight="1">
      <c r="A9" s="21" t="s">
        <v>13</v>
      </c>
      <c r="B9" s="14">
        <v>31997</v>
      </c>
      <c r="C9" s="14">
        <v>10822</v>
      </c>
      <c r="D9" s="15">
        <f t="shared" ref="D9:D19" si="0">SUM(B9:C9)</f>
        <v>42819</v>
      </c>
      <c r="E9" s="14">
        <v>20308</v>
      </c>
      <c r="F9" s="14">
        <v>8050</v>
      </c>
      <c r="G9" s="15">
        <f t="shared" ref="G9:G19" si="1">SUM(E9:F9)</f>
        <v>28358</v>
      </c>
      <c r="H9" s="14">
        <f t="shared" ref="H9:H19" si="2">B9+E9</f>
        <v>52305</v>
      </c>
      <c r="I9" s="14">
        <f t="shared" ref="I9:I19" si="3">C9+F9</f>
        <v>18872</v>
      </c>
      <c r="J9" s="13">
        <f t="shared" ref="J9:J19" si="4">SUM(H9:I9)</f>
        <v>71177</v>
      </c>
    </row>
    <row r="10" spans="1:12" s="9" customFormat="1" ht="35.1" customHeight="1">
      <c r="A10" s="20" t="s">
        <v>12</v>
      </c>
      <c r="B10" s="18">
        <v>467362</v>
      </c>
      <c r="C10" s="18">
        <v>78563</v>
      </c>
      <c r="D10" s="19">
        <f t="shared" si="0"/>
        <v>545925</v>
      </c>
      <c r="E10" s="18">
        <v>116924</v>
      </c>
      <c r="F10" s="18">
        <v>113962</v>
      </c>
      <c r="G10" s="19">
        <f t="shared" si="1"/>
        <v>230886</v>
      </c>
      <c r="H10" s="18">
        <f t="shared" si="2"/>
        <v>584286</v>
      </c>
      <c r="I10" s="18">
        <f t="shared" si="3"/>
        <v>192525</v>
      </c>
      <c r="J10" s="17">
        <f t="shared" si="4"/>
        <v>776811</v>
      </c>
    </row>
    <row r="11" spans="1:12" s="9" customFormat="1" ht="35.1" customHeight="1">
      <c r="A11" s="16" t="s">
        <v>11</v>
      </c>
      <c r="B11" s="14">
        <v>1206164</v>
      </c>
      <c r="C11" s="14">
        <v>220485</v>
      </c>
      <c r="D11" s="15">
        <f t="shared" si="0"/>
        <v>1426649</v>
      </c>
      <c r="E11" s="14">
        <v>97775</v>
      </c>
      <c r="F11" s="14">
        <v>153747</v>
      </c>
      <c r="G11" s="15">
        <f t="shared" si="1"/>
        <v>251522</v>
      </c>
      <c r="H11" s="14">
        <f t="shared" si="2"/>
        <v>1303939</v>
      </c>
      <c r="I11" s="14">
        <f t="shared" si="3"/>
        <v>374232</v>
      </c>
      <c r="J11" s="13">
        <f t="shared" si="4"/>
        <v>1678171</v>
      </c>
    </row>
    <row r="12" spans="1:12" s="9" customFormat="1" ht="35.1" customHeight="1">
      <c r="A12" s="20" t="s">
        <v>10</v>
      </c>
      <c r="B12" s="18">
        <v>1672528</v>
      </c>
      <c r="C12" s="18">
        <v>335121</v>
      </c>
      <c r="D12" s="19">
        <f t="shared" si="0"/>
        <v>2007649</v>
      </c>
      <c r="E12" s="18">
        <v>25136</v>
      </c>
      <c r="F12" s="18">
        <v>87190</v>
      </c>
      <c r="G12" s="19">
        <f t="shared" si="1"/>
        <v>112326</v>
      </c>
      <c r="H12" s="18">
        <f t="shared" si="2"/>
        <v>1697664</v>
      </c>
      <c r="I12" s="18">
        <f t="shared" si="3"/>
        <v>422311</v>
      </c>
      <c r="J12" s="17">
        <f t="shared" si="4"/>
        <v>2119975</v>
      </c>
    </row>
    <row r="13" spans="1:12" s="9" customFormat="1" ht="35.1" customHeight="1">
      <c r="A13" s="16" t="s">
        <v>9</v>
      </c>
      <c r="B13" s="14">
        <v>1876268</v>
      </c>
      <c r="C13" s="14">
        <v>359482</v>
      </c>
      <c r="D13" s="15">
        <f t="shared" si="0"/>
        <v>2235750</v>
      </c>
      <c r="E13" s="14">
        <v>16086</v>
      </c>
      <c r="F13" s="14">
        <v>37771</v>
      </c>
      <c r="G13" s="15">
        <f t="shared" si="1"/>
        <v>53857</v>
      </c>
      <c r="H13" s="14">
        <f t="shared" si="2"/>
        <v>1892354</v>
      </c>
      <c r="I13" s="14">
        <f t="shared" si="3"/>
        <v>397253</v>
      </c>
      <c r="J13" s="13">
        <f t="shared" si="4"/>
        <v>2289607</v>
      </c>
    </row>
    <row r="14" spans="1:12" s="9" customFormat="1" ht="35.1" customHeight="1">
      <c r="A14" s="20" t="s">
        <v>8</v>
      </c>
      <c r="B14" s="18">
        <v>1541455</v>
      </c>
      <c r="C14" s="18">
        <v>259371</v>
      </c>
      <c r="D14" s="19">
        <f t="shared" si="0"/>
        <v>1800826</v>
      </c>
      <c r="E14" s="18">
        <v>6500</v>
      </c>
      <c r="F14" s="18">
        <v>7845</v>
      </c>
      <c r="G14" s="19">
        <f t="shared" si="1"/>
        <v>14345</v>
      </c>
      <c r="H14" s="18">
        <f t="shared" si="2"/>
        <v>1547955</v>
      </c>
      <c r="I14" s="18">
        <f t="shared" si="3"/>
        <v>267216</v>
      </c>
      <c r="J14" s="17">
        <f t="shared" si="4"/>
        <v>1815171</v>
      </c>
    </row>
    <row r="15" spans="1:12" s="9" customFormat="1" ht="35.1" customHeight="1">
      <c r="A15" s="16" t="s">
        <v>7</v>
      </c>
      <c r="B15" s="14">
        <v>1162576</v>
      </c>
      <c r="C15" s="14">
        <v>96704</v>
      </c>
      <c r="D15" s="15">
        <f t="shared" si="0"/>
        <v>1259280</v>
      </c>
      <c r="E15" s="14">
        <v>3463</v>
      </c>
      <c r="F15" s="14">
        <v>1034</v>
      </c>
      <c r="G15" s="15">
        <f t="shared" si="1"/>
        <v>4497</v>
      </c>
      <c r="H15" s="14">
        <f t="shared" si="2"/>
        <v>1166039</v>
      </c>
      <c r="I15" s="14">
        <f t="shared" si="3"/>
        <v>97738</v>
      </c>
      <c r="J15" s="13">
        <f t="shared" si="4"/>
        <v>1263777</v>
      </c>
    </row>
    <row r="16" spans="1:12" s="9" customFormat="1" ht="35.1" customHeight="1">
      <c r="A16" s="20" t="s">
        <v>6</v>
      </c>
      <c r="B16" s="18">
        <v>738308</v>
      </c>
      <c r="C16" s="18">
        <v>39055</v>
      </c>
      <c r="D16" s="19">
        <f t="shared" si="0"/>
        <v>777363</v>
      </c>
      <c r="E16" s="18">
        <v>2140</v>
      </c>
      <c r="F16" s="18">
        <v>0</v>
      </c>
      <c r="G16" s="19">
        <f t="shared" si="1"/>
        <v>2140</v>
      </c>
      <c r="H16" s="18">
        <f t="shared" si="2"/>
        <v>740448</v>
      </c>
      <c r="I16" s="18">
        <f t="shared" si="3"/>
        <v>39055</v>
      </c>
      <c r="J16" s="17">
        <f t="shared" si="4"/>
        <v>779503</v>
      </c>
    </row>
    <row r="17" spans="1:10" s="9" customFormat="1" ht="35.1" customHeight="1">
      <c r="A17" s="16" t="s">
        <v>5</v>
      </c>
      <c r="B17" s="14">
        <v>434068</v>
      </c>
      <c r="C17" s="14">
        <v>16137</v>
      </c>
      <c r="D17" s="15">
        <f t="shared" si="0"/>
        <v>450205</v>
      </c>
      <c r="E17" s="14">
        <v>1621</v>
      </c>
      <c r="F17" s="14">
        <v>0</v>
      </c>
      <c r="G17" s="15">
        <f t="shared" si="1"/>
        <v>1621</v>
      </c>
      <c r="H17" s="14">
        <f t="shared" si="2"/>
        <v>435689</v>
      </c>
      <c r="I17" s="14">
        <f t="shared" si="3"/>
        <v>16137</v>
      </c>
      <c r="J17" s="13">
        <f t="shared" si="4"/>
        <v>451826</v>
      </c>
    </row>
    <row r="18" spans="1:10" s="9" customFormat="1" ht="35.1" customHeight="1">
      <c r="A18" s="20" t="s">
        <v>4</v>
      </c>
      <c r="B18" s="18">
        <v>184652</v>
      </c>
      <c r="C18" s="18">
        <v>4104</v>
      </c>
      <c r="D18" s="19">
        <f t="shared" si="0"/>
        <v>188756</v>
      </c>
      <c r="E18" s="18">
        <v>483</v>
      </c>
      <c r="F18" s="18">
        <v>0</v>
      </c>
      <c r="G18" s="19">
        <f t="shared" si="1"/>
        <v>483</v>
      </c>
      <c r="H18" s="18">
        <f t="shared" si="2"/>
        <v>185135</v>
      </c>
      <c r="I18" s="18">
        <f t="shared" si="3"/>
        <v>4104</v>
      </c>
      <c r="J18" s="17">
        <f t="shared" si="4"/>
        <v>189239</v>
      </c>
    </row>
    <row r="19" spans="1:10" s="9" customFormat="1" ht="35.1" customHeight="1">
      <c r="A19" s="16" t="s">
        <v>3</v>
      </c>
      <c r="B19" s="14">
        <v>161000</v>
      </c>
      <c r="C19" s="14">
        <v>4167</v>
      </c>
      <c r="D19" s="15">
        <f t="shared" si="0"/>
        <v>165167</v>
      </c>
      <c r="E19" s="14">
        <v>0</v>
      </c>
      <c r="F19" s="14">
        <v>0</v>
      </c>
      <c r="G19" s="15">
        <f t="shared" si="1"/>
        <v>0</v>
      </c>
      <c r="H19" s="14">
        <f t="shared" si="2"/>
        <v>161000</v>
      </c>
      <c r="I19" s="14">
        <f t="shared" si="3"/>
        <v>4167</v>
      </c>
      <c r="J19" s="13">
        <f t="shared" si="4"/>
        <v>165167</v>
      </c>
    </row>
    <row r="20" spans="1:10" s="9" customFormat="1" ht="45" customHeight="1">
      <c r="A20" s="12" t="s">
        <v>2</v>
      </c>
      <c r="B20" s="11">
        <f t="shared" ref="B20:J20" si="5">SUM(B9:B19)</f>
        <v>9476378</v>
      </c>
      <c r="C20" s="11">
        <f t="shared" si="5"/>
        <v>1424011</v>
      </c>
      <c r="D20" s="11">
        <f t="shared" si="5"/>
        <v>10900389</v>
      </c>
      <c r="E20" s="11">
        <f t="shared" si="5"/>
        <v>290436</v>
      </c>
      <c r="F20" s="11">
        <f t="shared" si="5"/>
        <v>409599</v>
      </c>
      <c r="G20" s="11">
        <f t="shared" si="5"/>
        <v>700035</v>
      </c>
      <c r="H20" s="11">
        <f t="shared" si="5"/>
        <v>9766814</v>
      </c>
      <c r="I20" s="11">
        <f t="shared" si="5"/>
        <v>1833610</v>
      </c>
      <c r="J20" s="10">
        <f t="shared" si="5"/>
        <v>11600424</v>
      </c>
    </row>
    <row r="21" spans="1:10" ht="30" customHeight="1">
      <c r="J21" s="8" t="s">
        <v>1</v>
      </c>
    </row>
    <row r="22" spans="1:10" ht="30" customHeight="1">
      <c r="B22" s="8"/>
      <c r="C22" s="8"/>
      <c r="D22" s="8"/>
      <c r="J22" s="8" t="s">
        <v>0</v>
      </c>
    </row>
    <row r="23" spans="1:10" ht="30" customHeight="1">
      <c r="E23" s="5"/>
      <c r="F23" s="5"/>
      <c r="G23" s="7"/>
    </row>
    <row r="24" spans="1:10" ht="30" customHeight="1">
      <c r="B24" s="6"/>
      <c r="C24" s="6"/>
      <c r="D24" s="6"/>
      <c r="E24" s="5"/>
      <c r="F24" s="5"/>
      <c r="G24" s="5"/>
    </row>
    <row r="26" spans="1:10" ht="30" customHeight="1">
      <c r="B26" s="2"/>
      <c r="C26" s="2"/>
      <c r="D26" s="4"/>
    </row>
    <row r="27" spans="1:10" ht="30" customHeight="1">
      <c r="B27" s="3"/>
      <c r="C27" s="3"/>
      <c r="D27" s="2"/>
    </row>
  </sheetData>
  <mergeCells count="10">
    <mergeCell ref="A2:J2"/>
    <mergeCell ref="A3:J3"/>
    <mergeCell ref="A4:J4"/>
    <mergeCell ref="A5:A6"/>
    <mergeCell ref="B5:D5"/>
    <mergeCell ref="E5:G5"/>
    <mergeCell ref="H5:J5"/>
    <mergeCell ref="B6:D6"/>
    <mergeCell ref="E6:G6"/>
    <mergeCell ref="H6:J6"/>
  </mergeCells>
  <hyperlinks>
    <hyperlink ref="L1" location="الفهرس!B7" display="®"/>
  </hyperlinks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Gachara</dc:creator>
  <cp:lastModifiedBy>OFO Intern02-Josephine Mule</cp:lastModifiedBy>
  <dcterms:created xsi:type="dcterms:W3CDTF">2014-11-14T07:55:13Z</dcterms:created>
  <dcterms:modified xsi:type="dcterms:W3CDTF">2014-11-17T13:12:55Z</dcterms:modified>
</cp:coreProperties>
</file>